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" sheetId="1" r:id="rId1"/>
  </sheets>
  <definedNames>
    <definedName name="_xlnm._FilterDatabase" localSheetId="0" hidden="1">新增!$A$2:$N$23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<sst xmlns="http://schemas.openxmlformats.org/spreadsheetml/2006/main" count="165" uniqueCount="78">
  <si>
    <t>新增农村低保及边缘家庭对象名单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</si>
  <si>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</si>
  <si>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</si>
  <si>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</si>
  <si>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</si>
  <si>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</si>
  <si>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</si>
  <si>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</si>
  <si>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</si>
  <si>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</si>
  <si>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</si>
  <si>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</si>
  <si>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保障类别</t>
  </si>
  <si>
    <t>发放金额</t>
  </si>
  <si>
    <t>待遇开始享受时间</t>
  </si>
  <si>
    <t>白道口镇</t>
  </si>
  <si>
    <t>李村</t>
  </si>
  <si>
    <t>N410526040716</t>
  </si>
  <si>
    <t>单人保</t>
  </si>
  <si>
    <t>农村低保</t>
  </si>
  <si>
    <t>刘国选</t>
  </si>
  <si>
    <t>410526********1516</t>
  </si>
  <si>
    <t>B</t>
  </si>
  <si>
    <t>低保边缘家庭成员</t>
  </si>
  <si>
    <t>和金梅</t>
  </si>
  <si>
    <t>410526********1583</t>
  </si>
  <si>
    <t>韩河京村</t>
  </si>
  <si>
    <t>N410526040738</t>
  </si>
  <si>
    <t>韩紫楚</t>
  </si>
  <si>
    <t>410526********0948</t>
  </si>
  <si>
    <t>韩祥兵</t>
  </si>
  <si>
    <t>410526********1554</t>
  </si>
  <si>
    <t>韩紫萱</t>
  </si>
  <si>
    <t>410526********0188</t>
  </si>
  <si>
    <t>N410526040245</t>
  </si>
  <si>
    <t>曹秀姣</t>
  </si>
  <si>
    <t>410526********1547</t>
  </si>
  <si>
    <t>韩国俊</t>
  </si>
  <si>
    <t>410526********1576</t>
  </si>
  <si>
    <t>N410526040253</t>
  </si>
  <si>
    <t>张凤兰</t>
  </si>
  <si>
    <t>410526********1522</t>
  </si>
  <si>
    <t>韩佩前</t>
  </si>
  <si>
    <t>410526********1557</t>
  </si>
  <si>
    <t>李营村</t>
  </si>
  <si>
    <t>N410526040689</t>
  </si>
  <si>
    <t>一户多保</t>
  </si>
  <si>
    <t>杜建伟</t>
  </si>
  <si>
    <t>410526********1616</t>
  </si>
  <si>
    <t>郑高花</t>
  </si>
  <si>
    <t>410526********1529</t>
  </si>
  <si>
    <t>杜梦祎</t>
  </si>
  <si>
    <t>410526********0783</t>
  </si>
  <si>
    <t>杜祎晗</t>
  </si>
  <si>
    <t>410526********0052</t>
  </si>
  <si>
    <t>杜相印</t>
  </si>
  <si>
    <t>410526********151X</t>
  </si>
  <si>
    <t>李香菊</t>
  </si>
  <si>
    <t>410526********158X</t>
  </si>
  <si>
    <t>N410526040158</t>
  </si>
  <si>
    <t>李文革</t>
  </si>
  <si>
    <t>410526********1656</t>
  </si>
  <si>
    <t>李学浩</t>
  </si>
  <si>
    <t>410526********0057</t>
  </si>
  <si>
    <t>李虎寺村</t>
  </si>
  <si>
    <t>N410526040204</t>
  </si>
  <si>
    <t>张坤硕</t>
  </si>
  <si>
    <t>410526********049X</t>
  </si>
  <si>
    <t>张小碗</t>
  </si>
  <si>
    <t>410526********0723</t>
  </si>
  <si>
    <t>苟新菊</t>
  </si>
  <si>
    <t>410526********1569</t>
  </si>
  <si>
    <t>石佛村</t>
  </si>
  <si>
    <t>N410526041122</t>
  </si>
  <si>
    <t>王秀店</t>
  </si>
  <si>
    <t>410526********2361</t>
  </si>
  <si>
    <t>李玉战</t>
  </si>
  <si>
    <t>410526********1534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</si>
</sst>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C30" sqref="C30"/>
    </sheetView>
  </sheetViews>
  <sheetFormatPr defaultColWidth="9" defaultRowHeight="14.25"/>
  <cols>
    <col min="1" max="2" width="9" style="5"/>
    <col min="3" max="3" width="14.75" style="6" customWidth="1"/>
    <col min="4" max="6" width="9" style="5"/>
    <col min="7" max="7" width="18.25" style="5" customWidth="1"/>
    <col min="8" max="8" width="18" style="5" customWidth="1"/>
    <col min="9" max="9" width="9" style="7"/>
    <col min="10" max="10" width="19.75" style="5" customWidth="1"/>
    <col min="11" max="13" width="9" style="5"/>
    <col min="14" max="14" width="12.25" style="5" customWidth="1"/>
    <col min="15" max="16384" width="9" style="5"/>
  </cols>
  <sheetData>
    <row r="1" ht="42" customHeight="1" spans="1:14">
      <c r="A1" s="8" t="s">
        <v>0</v>
      </c>
      <c r="B1" s="8"/>
      <c r="D1" s="8"/>
      <c r="E1" s="8"/>
      <c r="F1" s="8"/>
      <c r="G1" s="8"/>
      <c r="H1" s="8"/>
      <c r="J1" s="8"/>
      <c r="K1" s="8"/>
      <c r="L1" s="8"/>
      <c r="M1" s="8"/>
      <c r="N1" s="8"/>
    </row>
    <row r="2" s="1" customFormat="1" ht="36" customHeight="1" spans="1:14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2" t="s">
        <v>10</v>
      </c>
      <c r="K2" s="23" t="s">
        <v>11</v>
      </c>
      <c r="L2" s="9" t="s">
        <v>12</v>
      </c>
      <c r="M2" s="9" t="s">
        <v>13</v>
      </c>
      <c r="N2" s="23" t="s">
        <v>14</v>
      </c>
    </row>
    <row r="3" s="2" customFormat="1" ht="16" customHeight="1" spans="1:14">
      <c r="A3" s="11" t="s">
        <v>15</v>
      </c>
      <c r="B3" s="12" t="s">
        <v>16</v>
      </c>
      <c r="C3" s="13" t="s">
        <v>17</v>
      </c>
      <c r="D3" s="14">
        <v>1</v>
      </c>
      <c r="E3" s="14">
        <v>1</v>
      </c>
      <c r="F3" s="14">
        <v>2</v>
      </c>
      <c r="G3" s="14" t="s">
        <v>18</v>
      </c>
      <c r="H3" s="11" t="s">
        <v>19</v>
      </c>
      <c r="I3" s="12" t="s">
        <v>20</v>
      </c>
      <c r="J3" s="24" t="s">
        <v>21</v>
      </c>
      <c r="K3" s="14" t="str">
        <f>IF(OR(LEN(J3)=15,LEN(J3)=18),IF(MOD(MID(J3,15,3)*1,2),"男","女"),#N/A)</f>
        <v>男</v>
      </c>
      <c r="L3" s="24" t="s">
        <v>22</v>
      </c>
      <c r="M3" s="12">
        <v>245</v>
      </c>
      <c r="N3" s="12">
        <v>20241001</v>
      </c>
    </row>
    <row r="4" s="2" customFormat="1" ht="16" customHeight="1" spans="1:14">
      <c r="A4" s="11" t="s">
        <v>15</v>
      </c>
      <c r="B4" s="12" t="s">
        <v>16</v>
      </c>
      <c r="C4" s="13"/>
      <c r="D4" s="14">
        <v>2</v>
      </c>
      <c r="E4" s="14"/>
      <c r="F4" s="14"/>
      <c r="G4" s="14" t="s">
        <v>18</v>
      </c>
      <c r="H4" s="11" t="s">
        <v>23</v>
      </c>
      <c r="I4" s="12" t="s">
        <v>24</v>
      </c>
      <c r="J4" s="24" t="s">
        <v>25</v>
      </c>
      <c r="K4" s="14" t="str">
        <f>IF(OR(LEN(J4)=15,LEN(J4)=18),IF(MOD(MID(J4,15,3)*1,2),"男","女"),#N/A)</f>
        <v>女</v>
      </c>
      <c r="L4" s="12"/>
      <c r="M4" s="12"/>
      <c r="N4" s="12"/>
    </row>
    <row r="5" s="2" customFormat="1" ht="16" customHeight="1" spans="1:14">
      <c r="A5" s="11" t="s">
        <v>15</v>
      </c>
      <c r="B5" s="12" t="s">
        <v>26</v>
      </c>
      <c r="C5" s="13" t="s">
        <v>27</v>
      </c>
      <c r="D5" s="14">
        <v>1</v>
      </c>
      <c r="E5" s="14">
        <v>1</v>
      </c>
      <c r="F5" s="14">
        <v>3</v>
      </c>
      <c r="G5" s="14" t="s">
        <v>18</v>
      </c>
      <c r="H5" s="11" t="s">
        <v>19</v>
      </c>
      <c r="I5" s="12" t="s">
        <v>28</v>
      </c>
      <c r="J5" s="24" t="s">
        <v>29</v>
      </c>
      <c r="K5" s="14" t="str">
        <f>IF(OR(LEN(J5)=15,LEN(J5)=18),IF(MOD(MID(J5,15,3)*1,2),"男","女"),#N/A)</f>
        <v>女</v>
      </c>
      <c r="L5" s="24" t="s">
        <v>22</v>
      </c>
      <c r="M5" s="12">
        <v>245</v>
      </c>
      <c r="N5" s="12">
        <v>20241001</v>
      </c>
    </row>
    <row r="6" s="2" customFormat="1" ht="16" customHeight="1" spans="1:14">
      <c r="A6" s="11" t="s">
        <v>15</v>
      </c>
      <c r="B6" s="12" t="s">
        <v>26</v>
      </c>
      <c r="C6" s="13"/>
      <c r="D6" s="14">
        <v>6</v>
      </c>
      <c r="E6" s="14"/>
      <c r="F6" s="14"/>
      <c r="G6" s="14" t="s">
        <v>18</v>
      </c>
      <c r="H6" s="11" t="s">
        <v>23</v>
      </c>
      <c r="I6" s="12" t="s">
        <v>30</v>
      </c>
      <c r="J6" s="24" t="s">
        <v>31</v>
      </c>
      <c r="K6" s="14" t="str">
        <f t="shared" ref="K6:K12" si="0">IF(OR(LEN(J6)=15,LEN(J6)=18),IF(MOD(MID(J6,15,3)*1,2),"男","女"),#N/A)</f>
        <v>男</v>
      </c>
      <c r="L6" s="24"/>
      <c r="M6" s="12"/>
      <c r="N6" s="12"/>
    </row>
    <row r="7" s="2" customFormat="1" ht="16" customHeight="1" spans="1:14">
      <c r="A7" s="11" t="s">
        <v>15</v>
      </c>
      <c r="B7" s="12" t="s">
        <v>26</v>
      </c>
      <c r="C7" s="13"/>
      <c r="D7" s="14">
        <v>8</v>
      </c>
      <c r="E7" s="14"/>
      <c r="F7" s="14"/>
      <c r="G7" s="14" t="s">
        <v>18</v>
      </c>
      <c r="H7" s="11" t="s">
        <v>23</v>
      </c>
      <c r="I7" s="12" t="s">
        <v>32</v>
      </c>
      <c r="J7" s="24" t="s">
        <v>33</v>
      </c>
      <c r="K7" s="14" t="str">
        <f t="shared" si="0"/>
        <v>女</v>
      </c>
      <c r="L7" s="24"/>
      <c r="M7" s="12"/>
      <c r="N7" s="12"/>
    </row>
    <row r="8" s="3" customFormat="1" ht="16" customHeight="1" spans="1:14">
      <c r="A8" s="15" t="s">
        <v>15</v>
      </c>
      <c r="B8" s="16" t="s">
        <v>26</v>
      </c>
      <c r="C8" s="13" t="s">
        <v>34</v>
      </c>
      <c r="D8" s="17">
        <v>1</v>
      </c>
      <c r="E8" s="17">
        <v>1</v>
      </c>
      <c r="F8" s="17">
        <v>2</v>
      </c>
      <c r="G8" s="17" t="s">
        <v>18</v>
      </c>
      <c r="H8" s="15" t="s">
        <v>19</v>
      </c>
      <c r="I8" s="16" t="s">
        <v>35</v>
      </c>
      <c r="J8" s="25" t="s">
        <v>36</v>
      </c>
      <c r="K8" s="17" t="str">
        <f t="shared" si="0"/>
        <v>女</v>
      </c>
      <c r="L8" s="25" t="s">
        <v>22</v>
      </c>
      <c r="M8" s="16">
        <v>245</v>
      </c>
      <c r="N8" s="16">
        <v>20241001</v>
      </c>
    </row>
    <row r="9" s="3" customFormat="1" ht="16" customHeight="1" spans="1:14">
      <c r="A9" s="15" t="s">
        <v>15</v>
      </c>
      <c r="B9" s="16" t="s">
        <v>26</v>
      </c>
      <c r="C9" s="18"/>
      <c r="D9" s="17">
        <v>2</v>
      </c>
      <c r="E9" s="17"/>
      <c r="F9" s="17"/>
      <c r="G9" s="17" t="s">
        <v>18</v>
      </c>
      <c r="H9" s="15" t="s">
        <v>23</v>
      </c>
      <c r="I9" s="16" t="s">
        <v>37</v>
      </c>
      <c r="J9" s="25" t="s">
        <v>38</v>
      </c>
      <c r="K9" s="17" t="str">
        <f t="shared" si="0"/>
        <v>男</v>
      </c>
      <c r="L9" s="25"/>
      <c r="M9" s="16"/>
      <c r="N9" s="16"/>
    </row>
    <row r="10" s="3" customFormat="1" ht="16" customHeight="1" spans="1:14">
      <c r="A10" s="15" t="s">
        <v>15</v>
      </c>
      <c r="B10" s="16" t="s">
        <v>26</v>
      </c>
      <c r="C10" s="13" t="s">
        <v>39</v>
      </c>
      <c r="D10" s="17">
        <v>1</v>
      </c>
      <c r="E10" s="17">
        <v>1</v>
      </c>
      <c r="F10" s="17">
        <v>2</v>
      </c>
      <c r="G10" s="17" t="s">
        <v>18</v>
      </c>
      <c r="H10" s="15" t="s">
        <v>19</v>
      </c>
      <c r="I10" s="16" t="s">
        <v>40</v>
      </c>
      <c r="J10" s="25" t="s">
        <v>41</v>
      </c>
      <c r="K10" s="17" t="str">
        <f t="shared" si="0"/>
        <v>女</v>
      </c>
      <c r="L10" s="25" t="s">
        <v>22</v>
      </c>
      <c r="M10" s="16">
        <v>245</v>
      </c>
      <c r="N10" s="16">
        <v>20241001</v>
      </c>
    </row>
    <row r="11" s="3" customFormat="1" ht="16" customHeight="1" spans="1:14">
      <c r="A11" s="15" t="s">
        <v>15</v>
      </c>
      <c r="B11" s="16" t="s">
        <v>26</v>
      </c>
      <c r="C11" s="18"/>
      <c r="D11" s="17">
        <v>2</v>
      </c>
      <c r="E11" s="17"/>
      <c r="F11" s="17"/>
      <c r="G11" s="17" t="s">
        <v>18</v>
      </c>
      <c r="H11" s="15" t="s">
        <v>23</v>
      </c>
      <c r="I11" s="16" t="s">
        <v>42</v>
      </c>
      <c r="J11" s="25" t="s">
        <v>43</v>
      </c>
      <c r="K11" s="17" t="str">
        <f t="shared" si="0"/>
        <v>男</v>
      </c>
      <c r="L11" s="16"/>
      <c r="M11" s="16"/>
      <c r="N11" s="16"/>
    </row>
    <row r="12" s="3" customFormat="1" ht="16" customHeight="1" spans="1:14">
      <c r="A12" s="15" t="s">
        <v>15</v>
      </c>
      <c r="B12" s="16" t="s">
        <v>44</v>
      </c>
      <c r="C12" s="13" t="s">
        <v>45</v>
      </c>
      <c r="D12" s="17">
        <v>1</v>
      </c>
      <c r="E12" s="17">
        <v>2</v>
      </c>
      <c r="F12" s="17">
        <v>6</v>
      </c>
      <c r="G12" s="17" t="s">
        <v>46</v>
      </c>
      <c r="H12" s="15" t="s">
        <v>19</v>
      </c>
      <c r="I12" s="16" t="s">
        <v>47</v>
      </c>
      <c r="J12" s="25" t="s">
        <v>48</v>
      </c>
      <c r="K12" s="17" t="str">
        <f t="shared" si="0"/>
        <v>男</v>
      </c>
      <c r="L12" s="25" t="s">
        <v>22</v>
      </c>
      <c r="M12" s="16">
        <v>245</v>
      </c>
      <c r="N12" s="16">
        <v>20241001</v>
      </c>
    </row>
    <row r="13" s="3" customFormat="1" ht="16" customHeight="1" spans="1:14">
      <c r="A13" s="15" t="s">
        <v>15</v>
      </c>
      <c r="B13" s="16" t="s">
        <v>44</v>
      </c>
      <c r="C13" s="18"/>
      <c r="D13" s="17">
        <v>2</v>
      </c>
      <c r="E13" s="17"/>
      <c r="F13" s="17"/>
      <c r="G13" s="17" t="s">
        <v>46</v>
      </c>
      <c r="H13" s="15" t="s">
        <v>19</v>
      </c>
      <c r="I13" s="16" t="s">
        <v>49</v>
      </c>
      <c r="J13" s="25" t="s">
        <v>50</v>
      </c>
      <c r="K13" s="17" t="str">
        <f t="shared" ref="K13:K24" si="1">IF(OR(LEN(J13)=15,LEN(J13)=18),IF(MOD(MID(J13,15,3)*1,2),"男","女"),#N/A)</f>
        <v>女</v>
      </c>
      <c r="L13" s="25" t="s">
        <v>22</v>
      </c>
      <c r="M13" s="16">
        <v>245</v>
      </c>
      <c r="N13" s="16">
        <v>20241001</v>
      </c>
    </row>
    <row r="14" s="3" customFormat="1" ht="16" customHeight="1" spans="1:14">
      <c r="A14" s="15" t="s">
        <v>15</v>
      </c>
      <c r="B14" s="16" t="s">
        <v>44</v>
      </c>
      <c r="C14" s="18"/>
      <c r="D14" s="17">
        <v>4</v>
      </c>
      <c r="E14" s="17"/>
      <c r="F14" s="17"/>
      <c r="G14" s="17" t="s">
        <v>46</v>
      </c>
      <c r="H14" s="15" t="s">
        <v>23</v>
      </c>
      <c r="I14" s="16" t="s">
        <v>51</v>
      </c>
      <c r="J14" s="25" t="s">
        <v>52</v>
      </c>
      <c r="K14" s="17" t="str">
        <f t="shared" si="1"/>
        <v>女</v>
      </c>
      <c r="L14" s="16"/>
      <c r="M14" s="16"/>
      <c r="N14" s="16"/>
    </row>
    <row r="15" s="3" customFormat="1" ht="16" customHeight="1" spans="1:14">
      <c r="A15" s="15" t="s">
        <v>15</v>
      </c>
      <c r="B15" s="16" t="s">
        <v>44</v>
      </c>
      <c r="C15" s="18"/>
      <c r="D15" s="17">
        <v>3</v>
      </c>
      <c r="E15" s="17"/>
      <c r="F15" s="17"/>
      <c r="G15" s="17" t="s">
        <v>46</v>
      </c>
      <c r="H15" s="15" t="s">
        <v>23</v>
      </c>
      <c r="I15" s="16" t="s">
        <v>53</v>
      </c>
      <c r="J15" s="25" t="s">
        <v>54</v>
      </c>
      <c r="K15" s="17" t="str">
        <f t="shared" si="1"/>
        <v>男</v>
      </c>
      <c r="L15" s="16"/>
      <c r="M15" s="16"/>
      <c r="N15" s="16"/>
    </row>
    <row r="16" s="3" customFormat="1" ht="16" customHeight="1" spans="1:14">
      <c r="A16" s="15" t="s">
        <v>15</v>
      </c>
      <c r="B16" s="16" t="s">
        <v>44</v>
      </c>
      <c r="C16" s="18"/>
      <c r="D16" s="17">
        <v>6</v>
      </c>
      <c r="E16" s="17"/>
      <c r="F16" s="17"/>
      <c r="G16" s="17" t="s">
        <v>46</v>
      </c>
      <c r="H16" s="15" t="s">
        <v>23</v>
      </c>
      <c r="I16" s="16" t="s">
        <v>55</v>
      </c>
      <c r="J16" s="25" t="s">
        <v>56</v>
      </c>
      <c r="K16" s="17" t="str">
        <f t="shared" si="1"/>
        <v>男</v>
      </c>
      <c r="L16" s="16"/>
      <c r="M16" s="16"/>
      <c r="N16" s="16"/>
    </row>
    <row r="17" s="3" customFormat="1" ht="16" customHeight="1" spans="1:14">
      <c r="A17" s="15" t="s">
        <v>15</v>
      </c>
      <c r="B17" s="16" t="s">
        <v>44</v>
      </c>
      <c r="C17" s="18"/>
      <c r="D17" s="17">
        <v>6</v>
      </c>
      <c r="E17" s="17"/>
      <c r="F17" s="17"/>
      <c r="G17" s="17" t="s">
        <v>46</v>
      </c>
      <c r="H17" s="15" t="s">
        <v>23</v>
      </c>
      <c r="I17" s="16" t="s">
        <v>57</v>
      </c>
      <c r="J17" s="25" t="s">
        <v>58</v>
      </c>
      <c r="K17" s="17" t="str">
        <f t="shared" si="1"/>
        <v>女</v>
      </c>
      <c r="L17" s="16"/>
      <c r="M17" s="16"/>
      <c r="N17" s="16"/>
    </row>
    <row r="18" s="3" customFormat="1" ht="16" customHeight="1" spans="1:14">
      <c r="A18" s="15" t="s">
        <v>15</v>
      </c>
      <c r="B18" s="16" t="s">
        <v>44</v>
      </c>
      <c r="C18" s="13" t="s">
        <v>59</v>
      </c>
      <c r="D18" s="17">
        <v>1</v>
      </c>
      <c r="E18" s="17">
        <v>1</v>
      </c>
      <c r="F18" s="17">
        <v>2</v>
      </c>
      <c r="G18" s="17" t="s">
        <v>18</v>
      </c>
      <c r="H18" s="15" t="s">
        <v>19</v>
      </c>
      <c r="I18" s="16" t="s">
        <v>60</v>
      </c>
      <c r="J18" s="25" t="s">
        <v>61</v>
      </c>
      <c r="K18" s="17" t="str">
        <f t="shared" si="1"/>
        <v>男</v>
      </c>
      <c r="L18" s="25" t="s">
        <v>22</v>
      </c>
      <c r="M18" s="16">
        <v>245</v>
      </c>
      <c r="N18" s="16">
        <v>20241001</v>
      </c>
    </row>
    <row r="19" s="3" customFormat="1" ht="16" customHeight="1" spans="1:14">
      <c r="A19" s="15" t="s">
        <v>15</v>
      </c>
      <c r="B19" s="16" t="s">
        <v>44</v>
      </c>
      <c r="C19" s="18"/>
      <c r="D19" s="17">
        <v>3</v>
      </c>
      <c r="E19" s="17"/>
      <c r="F19" s="17"/>
      <c r="G19" s="17" t="s">
        <v>18</v>
      </c>
      <c r="H19" s="15" t="s">
        <v>23</v>
      </c>
      <c r="I19" s="16" t="s">
        <v>62</v>
      </c>
      <c r="J19" s="25" t="s">
        <v>63</v>
      </c>
      <c r="K19" s="17" t="str">
        <f t="shared" si="1"/>
        <v>男</v>
      </c>
      <c r="L19" s="25"/>
      <c r="M19" s="16"/>
      <c r="N19" s="16"/>
    </row>
    <row r="20" s="3" customFormat="1" ht="16" customHeight="1" spans="1:14">
      <c r="A20" s="15" t="s">
        <v>15</v>
      </c>
      <c r="B20" s="16" t="s">
        <v>64</v>
      </c>
      <c r="C20" s="13" t="s">
        <v>65</v>
      </c>
      <c r="D20" s="17">
        <v>1</v>
      </c>
      <c r="E20" s="17">
        <v>2</v>
      </c>
      <c r="F20" s="17">
        <v>3</v>
      </c>
      <c r="G20" s="17" t="s">
        <v>46</v>
      </c>
      <c r="H20" s="15" t="s">
        <v>19</v>
      </c>
      <c r="I20" s="16" t="s">
        <v>66</v>
      </c>
      <c r="J20" s="25" t="s">
        <v>67</v>
      </c>
      <c r="K20" s="17" t="str">
        <f t="shared" si="1"/>
        <v>男</v>
      </c>
      <c r="L20" s="25" t="s">
        <v>22</v>
      </c>
      <c r="M20" s="16">
        <v>245</v>
      </c>
      <c r="N20" s="16">
        <v>20241001</v>
      </c>
    </row>
    <row r="21" s="3" customFormat="1" ht="16" customHeight="1" spans="1:14">
      <c r="A21" s="15" t="s">
        <v>15</v>
      </c>
      <c r="B21" s="16" t="s">
        <v>64</v>
      </c>
      <c r="C21" s="18"/>
      <c r="D21" s="17">
        <v>8</v>
      </c>
      <c r="E21" s="17"/>
      <c r="F21" s="17"/>
      <c r="G21" s="17" t="s">
        <v>46</v>
      </c>
      <c r="H21" s="15" t="s">
        <v>19</v>
      </c>
      <c r="I21" s="16" t="s">
        <v>68</v>
      </c>
      <c r="J21" s="25" t="s">
        <v>69</v>
      </c>
      <c r="K21" s="17" t="str">
        <f t="shared" si="1"/>
        <v>女</v>
      </c>
      <c r="L21" s="25" t="s">
        <v>22</v>
      </c>
      <c r="M21" s="16">
        <v>245</v>
      </c>
      <c r="N21" s="16">
        <v>20241001</v>
      </c>
    </row>
    <row r="22" s="3" customFormat="1" ht="16" customHeight="1" spans="1:14">
      <c r="A22" s="15" t="s">
        <v>15</v>
      </c>
      <c r="B22" s="16" t="s">
        <v>64</v>
      </c>
      <c r="C22" s="18"/>
      <c r="D22" s="17">
        <v>7</v>
      </c>
      <c r="E22" s="17"/>
      <c r="F22" s="17"/>
      <c r="G22" s="17" t="s">
        <v>46</v>
      </c>
      <c r="H22" s="15" t="s">
        <v>23</v>
      </c>
      <c r="I22" s="16" t="s">
        <v>70</v>
      </c>
      <c r="J22" s="25" t="s">
        <v>71</v>
      </c>
      <c r="K22" s="17" t="str">
        <f t="shared" si="1"/>
        <v>女</v>
      </c>
      <c r="L22" s="16"/>
      <c r="M22" s="16"/>
      <c r="N22" s="16"/>
    </row>
    <row r="23" s="3" customFormat="1" ht="16" customHeight="1" spans="1:14">
      <c r="A23" s="15" t="s">
        <v>15</v>
      </c>
      <c r="B23" s="16" t="s">
        <v>72</v>
      </c>
      <c r="C23" s="13" t="s">
        <v>73</v>
      </c>
      <c r="D23" s="17">
        <v>1</v>
      </c>
      <c r="E23" s="17">
        <v>1</v>
      </c>
      <c r="F23" s="17">
        <v>2</v>
      </c>
      <c r="G23" s="17" t="s">
        <v>18</v>
      </c>
      <c r="H23" s="15" t="s">
        <v>19</v>
      </c>
      <c r="I23" s="16" t="s">
        <v>74</v>
      </c>
      <c r="J23" s="25" t="s">
        <v>75</v>
      </c>
      <c r="K23" s="17" t="str">
        <f t="shared" si="1"/>
        <v>女</v>
      </c>
      <c r="L23" s="25" t="s">
        <v>22</v>
      </c>
      <c r="M23" s="16">
        <v>245</v>
      </c>
      <c r="N23" s="16">
        <v>20241001</v>
      </c>
    </row>
    <row r="24" s="4" customFormat="1" ht="14" customHeight="1" spans="1:14">
      <c r="A24" s="15" t="s">
        <v>15</v>
      </c>
      <c r="B24" s="16" t="s">
        <v>72</v>
      </c>
      <c r="C24" s="19"/>
      <c r="D24" s="20">
        <v>2</v>
      </c>
      <c r="E24" s="21"/>
      <c r="F24" s="19"/>
      <c r="G24" s="17" t="s">
        <v>18</v>
      </c>
      <c r="H24" s="15" t="s">
        <v>23</v>
      </c>
      <c r="I24" s="26" t="s">
        <v>76</v>
      </c>
      <c r="J24" s="27" t="s">
        <v>77</v>
      </c>
      <c r="K24" s="17" t="str">
        <f t="shared" si="1"/>
        <v>男</v>
      </c>
      <c r="L24" s="16"/>
      <c r="M24" s="16"/>
      <c r="N24" s="16"/>
    </row>
  </sheetData>
  <mergeCells count="1">
    <mergeCell ref="A1:N1"/>
  </mergeCells>
  <conditionalFormatting sqref="C3">
    <cfRule type="expression" dxfId="0" priority="77">
      <formula>AND(SUMPRODUCT(IFERROR(1*(($C$3&amp;"x")=(C3&amp;"x")),0))&gt;1,NOT(ISBLANK(C3)))</formula>
    </cfRule>
  </conditionalFormatting>
  <conditionalFormatting sqref="C4">
    <cfRule type="expression" dxfId="0" priority="72">
      <formula>AND(SUMPRODUCT(IFERROR(1*(($C$4&amp;"x")=(C4&amp;"x")),0))&gt;1,NOT(ISBLANK(C4)))</formula>
    </cfRule>
  </conditionalFormatting>
  <conditionalFormatting sqref="C7">
    <cfRule type="expression" dxfId="0" priority="69">
      <formula>AND(SUMPRODUCT(IFERROR(1*(($C$7&amp;"x")=(C7&amp;"x")),0))&gt;1,NOT(ISBLANK(C7)))</formula>
    </cfRule>
  </conditionalFormatting>
  <conditionalFormatting sqref="C8">
    <cfRule type="expression" dxfId="0" priority="68">
      <formula>AND(SUMPRODUCT(IFERROR(1*(($C$8&amp;"x")=(C8&amp;"x")),0))&gt;1,NOT(ISBLANK(C8)))</formula>
    </cfRule>
  </conditionalFormatting>
  <conditionalFormatting sqref="C9">
    <cfRule type="expression" dxfId="0" priority="67">
      <formula>AND(SUMPRODUCT(IFERROR(1*(($C$9&amp;"x")=(C9&amp;"x")),0))&gt;1,NOT(ISBLANK(C9)))</formula>
    </cfRule>
  </conditionalFormatting>
  <conditionalFormatting sqref="C10">
    <cfRule type="expression" dxfId="0" priority="64">
      <formula>AND(SUMPRODUCT(IFERROR(1*(($C$10&amp;"x")=(C10&amp;"x")),0))&gt;1,NOT(ISBLANK(C10)))</formula>
    </cfRule>
  </conditionalFormatting>
  <conditionalFormatting sqref="C11">
    <cfRule type="expression" dxfId="0" priority="63">
      <formula>AND(SUMPRODUCT(IFERROR(1*(($C$11&amp;"x")=(C11&amp;"x")),0))&gt;1,NOT(ISBLANK(C11)))</formula>
    </cfRule>
  </conditionalFormatting>
  <conditionalFormatting sqref="C12">
    <cfRule type="expression" dxfId="0" priority="60">
      <formula>AND(SUMPRODUCT(IFERROR(1*(($C$12&amp;"x")=(C12&amp;"x")),0))&gt;1,NOT(ISBLANK(C12)))</formula>
    </cfRule>
  </conditionalFormatting>
  <conditionalFormatting sqref="C13">
    <cfRule type="expression" dxfId="0" priority="59">
      <formula>AND(SUMPRODUCT(IFERROR(1*(($C$13&amp;"x")=(C13&amp;"x")),0))&gt;1,NOT(ISBLANK(C13)))</formula>
    </cfRule>
  </conditionalFormatting>
  <conditionalFormatting sqref="C5:C6">
    <cfRule type="expression" dxfId="0" priority="70">
      <formula>AND(SUMPRODUCT(IFERROR(1*(($C$5:$C$6&amp;"x")=(C5&amp;"x")),0))&gt;1,NOT(ISBLANK(C5)))</formula>
    </cfRule>
  </conditionalFormatting>
  <conditionalFormatting sqref="C14:C22">
    <cfRule type="expression" dxfId="0" priority="57">
      <formula>AND(SUMPRODUCT(IFERROR(1*(($C$14:$C$22&amp;"x")=(C14&amp;"x")),0))&gt;1,NOT(ISBLANK(C14)))</formula>
    </cfRule>
  </conditionalFormatting>
  <conditionalFormatting sqref="C23:C24">
    <cfRule type="expression" dxfId="0" priority="56">
      <formula>AND(SUMPRODUCT(IFERROR(1*(($C$23:$C$24&amp;"x")=(C23&amp;"x")),0))&gt;1,NOT(ISBLANK(C23)))</formula>
    </cfRule>
  </conditionalFormatting>
  <dataValidations count="1">
    <dataValidation type="custom" allowBlank="1" showErrorMessage="1" errorTitle="拒绝重复输入" error="当前输入的内容，与本区域的其他单元格内容重复。" sqref="J24" errorStyle="warning">
      <formula1>COUNTIF($C$1:$C$6562,J24)&lt;2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WPS_1627091922</cp:lastModifiedBy>
  <dcterms:created xsi:type="dcterms:W3CDTF">2024-01-04T09:01:00Z</dcterms:created>
  <dcterms:modified xsi:type="dcterms:W3CDTF">2024-09-23T00:39:11Z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6E3CE69705794A1E81CA68F5B6CE8985_13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